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<sst xmlns="http://schemas.openxmlformats.org/spreadsheetml/2006/main" count="27" uniqueCount="26">
  <si>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</si>
  <si>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</si>
  <si>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</si>
  <si>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</si>
  <si>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</si>
  <si>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</si>
  <si>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</si>
  <si>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</si>
  <si>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</si>
  <si>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</si>
  <si>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</si>
  <si>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</si>
  <si>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</si>
  <si>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</si>
  <si>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</si>
  <si>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</si>
  <si>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</si>
  <si>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</si>
  <si>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</si>
  <si>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</si>
  <si>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</si>
  <si>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</si>
  <si>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</si>
  <si>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</si>
  <si>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</si>
  <si>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SAN FELIPE
Flujo de Fondos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</si>
</sst>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B10" sqref="B10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368848399.24000001</v>
      </c>
      <c r="D3" s="3">
        <f t="shared" ref="D3:E3" si="0">SUM(D4:D13)</f>
        <v>232914025.12</v>
      </c>
      <c r="E3" s="4">
        <f t="shared" si="0"/>
        <v>232914025.12</v>
      </c>
    </row>
    <row r="4" spans="1:5" x14ac:dyDescent="0.2">
      <c r="A4" s="5"/>
      <c r="B4" s="14" t="s">
        <v>1</v>
      </c>
      <c r="C4" s="6">
        <v>15172703.42</v>
      </c>
      <c r="D4" s="6">
        <v>13683727.1</v>
      </c>
      <c r="E4" s="7">
        <v>13683727.1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3092405.33</v>
      </c>
      <c r="D7" s="6">
        <v>1165179.75</v>
      </c>
      <c r="E7" s="7">
        <v>1165179.75</v>
      </c>
    </row>
    <row r="8" spans="1:5" x14ac:dyDescent="0.2">
      <c r="A8" s="5"/>
      <c r="B8" s="14" t="s">
        <v>5</v>
      </c>
      <c r="C8" s="6">
        <v>7005200.21</v>
      </c>
      <c r="D8" s="6">
        <v>2258187.11</v>
      </c>
      <c r="E8" s="7">
        <v>2258187.11</v>
      </c>
    </row>
    <row r="9" spans="1:5" x14ac:dyDescent="0.2">
      <c r="A9" s="5"/>
      <c r="B9" s="14" t="s">
        <v>6</v>
      </c>
      <c r="C9" s="6">
        <v>2933846.08</v>
      </c>
      <c r="D9" s="6">
        <v>929460</v>
      </c>
      <c r="E9" s="7">
        <v>929460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332744197.70999998</v>
      </c>
      <c r="D11" s="6">
        <v>95218148.689999998</v>
      </c>
      <c r="E11" s="7">
        <v>95218148.689999998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7900046.4900000002</v>
      </c>
      <c r="D13" s="6">
        <v>119659322.47</v>
      </c>
      <c r="E13" s="7">
        <v>119659322.47</v>
      </c>
    </row>
    <row r="14" spans="1:5" x14ac:dyDescent="0.2">
      <c r="A14" s="18" t="s">
        <v>11</v>
      </c>
      <c r="B14" s="2"/>
      <c r="C14" s="9">
        <f>SUM(C15:C23)</f>
        <v>368848399.24000001</v>
      </c>
      <c r="D14" s="9">
        <f t="shared" ref="D14:E14" si="1">SUM(D15:D23)</f>
        <v>107768864.48</v>
      </c>
      <c r="E14" s="10">
        <f t="shared" si="1"/>
        <v>107754766.51000001</v>
      </c>
    </row>
    <row r="15" spans="1:5" x14ac:dyDescent="0.2">
      <c r="A15" s="5"/>
      <c r="B15" s="14" t="s">
        <v>12</v>
      </c>
      <c r="C15" s="6">
        <v>115455255.04000001</v>
      </c>
      <c r="D15" s="6">
        <v>21028938.579999998</v>
      </c>
      <c r="E15" s="7">
        <v>21028938.579999998</v>
      </c>
    </row>
    <row r="16" spans="1:5" x14ac:dyDescent="0.2">
      <c r="A16" s="5"/>
      <c r="B16" s="14" t="s">
        <v>13</v>
      </c>
      <c r="C16" s="6">
        <v>20237886.16</v>
      </c>
      <c r="D16" s="6">
        <v>3180498.56</v>
      </c>
      <c r="E16" s="7">
        <v>3173764.19</v>
      </c>
    </row>
    <row r="17" spans="1:5" x14ac:dyDescent="0.2">
      <c r="A17" s="5"/>
      <c r="B17" s="14" t="s">
        <v>14</v>
      </c>
      <c r="C17" s="6">
        <v>35742061.590000004</v>
      </c>
      <c r="D17" s="6">
        <v>4564762.71</v>
      </c>
      <c r="E17" s="7">
        <v>4557399.1100000003</v>
      </c>
    </row>
    <row r="18" spans="1:5" x14ac:dyDescent="0.2">
      <c r="A18" s="5"/>
      <c r="B18" s="14" t="s">
        <v>9</v>
      </c>
      <c r="C18" s="6">
        <v>67725701.560000002</v>
      </c>
      <c r="D18" s="6">
        <v>5421553.5700000003</v>
      </c>
      <c r="E18" s="7">
        <v>5421553.5700000003</v>
      </c>
    </row>
    <row r="19" spans="1:5" x14ac:dyDescent="0.2">
      <c r="A19" s="5"/>
      <c r="B19" s="14" t="s">
        <v>15</v>
      </c>
      <c r="C19" s="6">
        <v>6661458</v>
      </c>
      <c r="D19" s="6">
        <v>945935</v>
      </c>
      <c r="E19" s="7">
        <v>945935</v>
      </c>
    </row>
    <row r="20" spans="1:5" x14ac:dyDescent="0.2">
      <c r="A20" s="5"/>
      <c r="B20" s="14" t="s">
        <v>16</v>
      </c>
      <c r="C20" s="6">
        <v>107526036.89</v>
      </c>
      <c r="D20" s="6">
        <v>69587176.060000002</v>
      </c>
      <c r="E20" s="7">
        <v>69587176.060000002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15500000</v>
      </c>
      <c r="D22" s="6">
        <v>3040000</v>
      </c>
      <c r="E22" s="7">
        <v>3040000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125145160.64</v>
      </c>
      <c r="E24" s="13">
        <f>E3-E14</f>
        <v>125159258.61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2017-12-20T04:54:53Z</dcterms:created>
  <dcterms:modified xsi:type="dcterms:W3CDTF">2018-04-17T22:47:38Z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